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.janukowicz\Desktop\"/>
    </mc:Choice>
  </mc:AlternateContent>
  <bookViews>
    <workbookView xWindow="0" yWindow="0" windowWidth="28800" windowHeight="12300"/>
  </bookViews>
  <sheets>
    <sheet name="Tabela" sheetId="8" r:id="rId1"/>
  </sheets>
  <definedNames>
    <definedName name="_xlnm._FilterDatabase" localSheetId="0" hidden="1">Tabela!$B$3:$H$120</definedName>
    <definedName name="_xlnm.Print_Area" localSheetId="0">Tabela!$B$2:$H$122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0" i="8" l="1"/>
  <c r="H4" i="8" l="1"/>
  <c r="H10" i="8"/>
  <c r="H16" i="8"/>
  <c r="H22" i="8"/>
  <c r="H28" i="8"/>
  <c r="H34" i="8"/>
  <c r="H40" i="8"/>
  <c r="H46" i="8"/>
  <c r="H52" i="8"/>
  <c r="H58" i="8"/>
  <c r="H64" i="8"/>
  <c r="H70" i="8"/>
  <c r="H76" i="8"/>
  <c r="H82" i="8"/>
  <c r="H88" i="8"/>
  <c r="H94" i="8"/>
  <c r="H100" i="8"/>
  <c r="H106" i="8"/>
  <c r="H112" i="8"/>
  <c r="H118" i="8"/>
  <c r="H5" i="8"/>
  <c r="H11" i="8"/>
  <c r="H17" i="8"/>
  <c r="H23" i="8"/>
  <c r="H29" i="8"/>
  <c r="H35" i="8"/>
  <c r="H41" i="8"/>
  <c r="H47" i="8"/>
  <c r="H53" i="8"/>
  <c r="H59" i="8"/>
  <c r="H65" i="8"/>
  <c r="H71" i="8"/>
  <c r="H77" i="8"/>
  <c r="H83" i="8"/>
  <c r="H89" i="8"/>
  <c r="H95" i="8"/>
  <c r="H101" i="8"/>
  <c r="H107" i="8"/>
  <c r="H113" i="8"/>
  <c r="H119" i="8"/>
  <c r="H6" i="8"/>
  <c r="H12" i="8"/>
  <c r="H18" i="8"/>
  <c r="H24" i="8"/>
  <c r="H30" i="8"/>
  <c r="H36" i="8"/>
  <c r="H42" i="8"/>
  <c r="H48" i="8"/>
  <c r="H54" i="8"/>
  <c r="H60" i="8"/>
  <c r="H66" i="8"/>
  <c r="H72" i="8"/>
  <c r="H78" i="8"/>
  <c r="H84" i="8"/>
  <c r="H90" i="8"/>
  <c r="H96" i="8"/>
  <c r="H102" i="8"/>
  <c r="H108" i="8"/>
  <c r="H114" i="8"/>
  <c r="H7" i="8"/>
  <c r="H13" i="8"/>
  <c r="H19" i="8"/>
  <c r="H25" i="8"/>
  <c r="H31" i="8"/>
  <c r="H37" i="8"/>
  <c r="H43" i="8"/>
  <c r="H49" i="8"/>
  <c r="H55" i="8"/>
  <c r="H61" i="8"/>
  <c r="H67" i="8"/>
  <c r="H73" i="8"/>
  <c r="H79" i="8"/>
  <c r="H85" i="8"/>
  <c r="H91" i="8"/>
  <c r="H97" i="8"/>
  <c r="H103" i="8"/>
  <c r="H109" i="8"/>
  <c r="H115" i="8"/>
  <c r="H8" i="8"/>
  <c r="H14" i="8"/>
  <c r="H20" i="8"/>
  <c r="H26" i="8"/>
  <c r="H32" i="8"/>
  <c r="H38" i="8"/>
  <c r="H44" i="8"/>
  <c r="H50" i="8"/>
  <c r="H56" i="8"/>
  <c r="H62" i="8"/>
  <c r="H68" i="8"/>
  <c r="H74" i="8"/>
  <c r="H80" i="8"/>
  <c r="H86" i="8"/>
  <c r="H92" i="8"/>
  <c r="H98" i="8"/>
  <c r="H104" i="8"/>
  <c r="H110" i="8"/>
  <c r="H116" i="8"/>
  <c r="H9" i="8"/>
  <c r="H15" i="8"/>
  <c r="H21" i="8"/>
  <c r="H27" i="8"/>
  <c r="H33" i="8"/>
  <c r="H39" i="8"/>
  <c r="H45" i="8"/>
  <c r="H51" i="8"/>
  <c r="H57" i="8"/>
  <c r="H63" i="8"/>
  <c r="H69" i="8"/>
  <c r="H75" i="8"/>
  <c r="H81" i="8"/>
  <c r="H87" i="8"/>
  <c r="H93" i="8"/>
  <c r="H99" i="8"/>
  <c r="H105" i="8"/>
  <c r="H111" i="8"/>
  <c r="H117" i="8"/>
  <c r="H120" i="8" l="1"/>
</calcChain>
</file>

<file path=xl/sharedStrings.xml><?xml version="1.0" encoding="utf-8"?>
<sst xmlns="http://schemas.openxmlformats.org/spreadsheetml/2006/main" count="589" uniqueCount="133">
  <si>
    <t>RYBNO</t>
  </si>
  <si>
    <t>KOLNO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</si>
  <si>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</si>
  <si>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</si>
  <si>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</si>
  <si>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</si>
  <si>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</si>
  <si>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</si>
  <si>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</si>
  <si>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</si>
  <si>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</si>
  <si>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</si>
  <si>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</si>
  <si>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</si>
  <si>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</si>
  <si>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</si>
  <si>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</si>
  <si>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</si>
  <si>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</si>
  <si>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</si>
  <si>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</si>
  <si>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</si>
  <si>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</si>
  <si>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</si>
  <si>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</si>
  <si>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</si>
  <si>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</si>
  <si>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</si>
  <si>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</si>
  <si>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</si>
  <si>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</si>
  <si>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</si>
  <si>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</si>
  <si>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</si>
  <si>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</si>
  <si>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</si>
  <si>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</si>
  <si>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</si>
  <si>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</si>
  <si>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</si>
  <si>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</si>
  <si>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</si>
  <si>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</si>
  <si>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</si>
  <si>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</si>
  <si>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</si>
  <si>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</si>
  <si>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</si>
  <si>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</si>
  <si>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</si>
  <si>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</si>
  <si>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</si>
  <si>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</si>
  <si>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</si>
  <si>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</si>
  <si>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</si>
  <si>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</si>
  <si>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</si>
  <si>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</si>
  <si>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</si>
  <si>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</si>
  <si>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</si>
  <si>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</si>
  <si>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</si>
  <si>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</si>
  <si>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</si>
  <si>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</si>
  <si>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</si>
  <si>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</si>
  <si>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</si>
  <si>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</si>
  <si>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</si>
  <si>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</si>
  <si>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</si>
  <si>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</si>
  <si>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</si>
  <si>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</si>
  <si>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</si>
  <si>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</si>
  <si>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</si>
  <si>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</si>
  <si>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</si>
  <si>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</si>
  <si>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</si>
  <si>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</si>
  <si>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</si>
  <si>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</si>
  <si>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</si>
  <si>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</si>
  <si>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</si>
  <si>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</si>
  <si>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</si>
  <si>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</si>
  <si>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</si>
  <si>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</si>
  <si>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</si>
  <si>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</si>
  <si>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</si>
  <si>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1</t>
  </si>
  <si>
    <t>2</t>
  </si>
  <si>
    <t>3</t>
  </si>
  <si>
    <t>Nazwa gminy</t>
  </si>
  <si>
    <t>Rodzaj gminy</t>
  </si>
  <si>
    <t>Wskaźnik G</t>
  </si>
  <si>
    <t>RAZEM</t>
  </si>
  <si>
    <t>28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</si>
  <si>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</si>
  <si>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</si>
  <si>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</si>
  <si>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</si>
  <si>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</si>
  <si>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</si>
  <si>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</si>
  <si>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</si>
  <si>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</si>
  <si>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</si>
  <si>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</si>
  <si>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</si>
  <si>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</si>
  <si>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</si>
  <si>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</si>
  <si>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</si>
  <si>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</si>
  <si>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</si>
  <si>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</si>
  <si>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61</t>
  </si>
  <si>
    <t>62</t>
  </si>
  <si>
    <t>PONIŻEJ Średniej dla województwa 1936,31</t>
  </si>
  <si>
    <t>OLSZTYN</t>
  </si>
  <si>
    <t>TERYT</t>
  </si>
  <si>
    <t>Wskaźnik G - podstawowych dochodów podatkowych na 1 mieszkańca gminy w województwie warmińsko-mazurskim - 2024 r.</t>
  </si>
  <si>
    <t>Ministerstwo Finansów, planowane dochody na 2024 r.</t>
  </si>
  <si>
    <t>Rodzaj gminy:
1 - gmina miejska;
2 - gmina wiejska;
3 - gmina miejsko-wiejska.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</si>
</sst>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4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2" borderId="0" xfId="0" applyFont="1" applyFill="1"/>
    <xf numFmtId="0" fontId="2" fillId="6" borderId="0" xfId="0" applyFont="1" applyFill="1"/>
    <xf numFmtId="0" fontId="2" fillId="3" borderId="0" xfId="0" applyFont="1" applyFill="1"/>
    <xf numFmtId="0" fontId="2" fillId="5" borderId="0" xfId="0" applyFont="1" applyFill="1"/>
    <xf numFmtId="2" fontId="2" fillId="0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vertical="center"/>
    </xf>
    <xf numFmtId="164" fontId="2" fillId="0" borderId="4" xfId="1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0" xfId="0" applyFont="1" applyFill="1"/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">
    <dxf>
      <fill>
        <patternFill>
          <bgColor rgb="FF70AD47"/>
        </patternFill>
      </fill>
    </dxf>
  </dxfs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24"/>
  <sheetViews>
    <sheetView tabSelected="1" zoomScale="95" zoomScaleNormal="95" workbookViewId="0">
      <pane ySplit="3" topLeftCell="A112" activePane="bottomLeft" state="frozen"/>
      <selection pane="bottomLeft" activeCell="B124" sqref="B124"/>
    </sheetView>
  </sheetViews>
  <sheetFormatPr defaultRowHeight="12.75" x14ac:dyDescent="0.2"/>
  <cols>
    <col min="1" max="1" width="1.7109375" style="1" customWidth="1"/>
    <col min="2" max="2" width="23.140625" style="1" customWidth="1"/>
    <col min="3" max="5" width="5.7109375" style="1" customWidth="1"/>
    <col min="6" max="6" width="6.7109375" style="1" customWidth="1"/>
    <col min="7" max="7" width="11.7109375" style="1" customWidth="1"/>
    <col min="8" max="8" width="20.140625" style="1" customWidth="1"/>
    <col min="9" max="16384" width="9.140625" style="1"/>
  </cols>
  <sheetData>
    <row r="1" spans="1:73" ht="99" customHeight="1" x14ac:dyDescent="0.2">
      <c r="B1" s="29" t="s">
        <v>130</v>
      </c>
      <c r="C1" s="29"/>
      <c r="D1" s="29"/>
      <c r="E1" s="29"/>
      <c r="F1" s="29"/>
      <c r="G1" s="29"/>
      <c r="H1" s="29"/>
    </row>
    <row r="2" spans="1:73" ht="15" customHeight="1" x14ac:dyDescent="0.2"/>
    <row r="3" spans="1:73" ht="60" customHeight="1" x14ac:dyDescent="0.2">
      <c r="A3" s="16"/>
      <c r="B3" s="17" t="s">
        <v>101</v>
      </c>
      <c r="C3" s="14"/>
      <c r="D3" s="19" t="s">
        <v>129</v>
      </c>
      <c r="E3" s="20"/>
      <c r="F3" s="18" t="s">
        <v>102</v>
      </c>
      <c r="G3" s="10" t="s">
        <v>103</v>
      </c>
      <c r="H3" s="9" t="s">
        <v>127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73" ht="15" customHeight="1" x14ac:dyDescent="0.2">
      <c r="A4" s="16"/>
      <c r="B4" s="11" t="s">
        <v>92</v>
      </c>
      <c r="C4" s="26" t="s">
        <v>105</v>
      </c>
      <c r="D4" s="26" t="s">
        <v>123</v>
      </c>
      <c r="E4" s="26" t="s">
        <v>106</v>
      </c>
      <c r="F4" s="8" t="s">
        <v>99</v>
      </c>
      <c r="G4" s="12">
        <v>1400.36</v>
      </c>
      <c r="H4" s="15">
        <f>IF(G4&lt;$G$120,1,"")</f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</row>
    <row r="5" spans="1:73" ht="15" customHeight="1" x14ac:dyDescent="0.2">
      <c r="A5" s="16"/>
      <c r="B5" s="11" t="s">
        <v>40</v>
      </c>
      <c r="C5" s="8" t="s">
        <v>105</v>
      </c>
      <c r="D5" s="8" t="s">
        <v>113</v>
      </c>
      <c r="E5" s="8" t="s">
        <v>107</v>
      </c>
      <c r="F5" s="8" t="s">
        <v>99</v>
      </c>
      <c r="G5" s="12">
        <v>1596.71</v>
      </c>
      <c r="H5" s="15">
        <f t="shared" ref="H5:H68" si="0">IF(G5&lt;$G$120,1,"")</f>
        <v>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5" customHeight="1" x14ac:dyDescent="0.2">
      <c r="A6" s="16"/>
      <c r="B6" s="11" t="s">
        <v>64</v>
      </c>
      <c r="C6" s="8" t="s">
        <v>105</v>
      </c>
      <c r="D6" s="8" t="s">
        <v>119</v>
      </c>
      <c r="E6" s="8" t="s">
        <v>106</v>
      </c>
      <c r="F6" s="8" t="s">
        <v>100</v>
      </c>
      <c r="G6" s="12">
        <v>2242.33</v>
      </c>
      <c r="H6" s="3" t="str">
        <f t="shared" si="0"/>
        <v/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5" customHeight="1" x14ac:dyDescent="0.2">
      <c r="A7" s="16"/>
      <c r="B7" s="11" t="s">
        <v>2</v>
      </c>
      <c r="C7" s="8" t="s">
        <v>105</v>
      </c>
      <c r="D7" s="8" t="s">
        <v>106</v>
      </c>
      <c r="E7" s="8" t="s">
        <v>106</v>
      </c>
      <c r="F7" s="8" t="s">
        <v>98</v>
      </c>
      <c r="G7" s="12">
        <v>1848.78</v>
      </c>
      <c r="H7" s="3">
        <f t="shared" si="0"/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5" customHeight="1" x14ac:dyDescent="0.2">
      <c r="A8" s="16"/>
      <c r="B8" s="11" t="s">
        <v>2</v>
      </c>
      <c r="C8" s="8" t="s">
        <v>105</v>
      </c>
      <c r="D8" s="8" t="s">
        <v>106</v>
      </c>
      <c r="E8" s="8" t="s">
        <v>108</v>
      </c>
      <c r="F8" s="8" t="s">
        <v>99</v>
      </c>
      <c r="G8" s="12">
        <v>1211.82</v>
      </c>
      <c r="H8" s="3">
        <f t="shared" si="0"/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5" customHeight="1" x14ac:dyDescent="0.2">
      <c r="A9" s="16"/>
      <c r="B9" s="11" t="s">
        <v>82</v>
      </c>
      <c r="C9" s="8" t="s">
        <v>105</v>
      </c>
      <c r="D9" s="8" t="s">
        <v>121</v>
      </c>
      <c r="E9" s="8" t="s">
        <v>106</v>
      </c>
      <c r="F9" s="8" t="s">
        <v>100</v>
      </c>
      <c r="G9" s="12">
        <v>1333.29</v>
      </c>
      <c r="H9" s="3">
        <f t="shared" si="0"/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5" customHeight="1" x14ac:dyDescent="0.2">
      <c r="A10" s="16"/>
      <c r="B10" s="11" t="s">
        <v>57</v>
      </c>
      <c r="C10" s="8" t="s">
        <v>105</v>
      </c>
      <c r="D10" s="8" t="s">
        <v>117</v>
      </c>
      <c r="E10" s="8" t="s">
        <v>107</v>
      </c>
      <c r="F10" s="8" t="s">
        <v>99</v>
      </c>
      <c r="G10" s="12">
        <v>1431.86</v>
      </c>
      <c r="H10" s="3">
        <f t="shared" si="0"/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5" customHeight="1" x14ac:dyDescent="0.2">
      <c r="A11" s="16"/>
      <c r="B11" s="11" t="s">
        <v>57</v>
      </c>
      <c r="C11" s="8" t="s">
        <v>105</v>
      </c>
      <c r="D11" s="8" t="s">
        <v>119</v>
      </c>
      <c r="E11" s="8" t="s">
        <v>107</v>
      </c>
      <c r="F11" s="8" t="s">
        <v>100</v>
      </c>
      <c r="G11" s="27">
        <v>2274.08</v>
      </c>
      <c r="H11" s="3" t="str">
        <f t="shared" si="0"/>
        <v/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5" customHeight="1" x14ac:dyDescent="0.2">
      <c r="A12" s="16"/>
      <c r="B12" s="11" t="s">
        <v>4</v>
      </c>
      <c r="C12" s="8" t="s">
        <v>105</v>
      </c>
      <c r="D12" s="8" t="s">
        <v>106</v>
      </c>
      <c r="E12" s="8" t="s">
        <v>109</v>
      </c>
      <c r="F12" s="8" t="s">
        <v>100</v>
      </c>
      <c r="G12" s="12">
        <v>1460.58</v>
      </c>
      <c r="H12" s="3">
        <f t="shared" si="0"/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5" customHeight="1" x14ac:dyDescent="0.2">
      <c r="A13" s="16"/>
      <c r="B13" s="11" t="s">
        <v>6</v>
      </c>
      <c r="C13" s="8" t="s">
        <v>105</v>
      </c>
      <c r="D13" s="8" t="s">
        <v>107</v>
      </c>
      <c r="E13" s="8" t="s">
        <v>106</v>
      </c>
      <c r="F13" s="8" t="s">
        <v>98</v>
      </c>
      <c r="G13" s="12">
        <v>1869.78</v>
      </c>
      <c r="H13" s="3">
        <f t="shared" si="0"/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5" customHeight="1" x14ac:dyDescent="0.2">
      <c r="A14" s="16"/>
      <c r="B14" s="11" t="s">
        <v>6</v>
      </c>
      <c r="C14" s="8" t="s">
        <v>105</v>
      </c>
      <c r="D14" s="8" t="s">
        <v>107</v>
      </c>
      <c r="E14" s="8" t="s">
        <v>107</v>
      </c>
      <c r="F14" s="8" t="s">
        <v>99</v>
      </c>
      <c r="G14" s="12">
        <v>1997.08</v>
      </c>
      <c r="H14" s="3" t="str">
        <f t="shared" si="0"/>
        <v/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s="4" customFormat="1" ht="15" customHeight="1" x14ac:dyDescent="0.2">
      <c r="A15" s="16"/>
      <c r="B15" s="11" t="s">
        <v>95</v>
      </c>
      <c r="C15" s="8" t="s">
        <v>105</v>
      </c>
      <c r="D15" s="8" t="s">
        <v>124</v>
      </c>
      <c r="E15" s="8" t="s">
        <v>106</v>
      </c>
      <c r="F15" s="8" t="s">
        <v>99</v>
      </c>
      <c r="G15" s="12">
        <v>1284.81</v>
      </c>
      <c r="H15" s="3">
        <f t="shared" si="0"/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s="4" customFormat="1" ht="15" customHeight="1" x14ac:dyDescent="0.2">
      <c r="A16" s="16"/>
      <c r="B16" s="11" t="s">
        <v>75</v>
      </c>
      <c r="C16" s="8" t="s">
        <v>105</v>
      </c>
      <c r="D16" s="8" t="s">
        <v>120</v>
      </c>
      <c r="E16" s="8" t="s">
        <v>107</v>
      </c>
      <c r="F16" s="8" t="s">
        <v>99</v>
      </c>
      <c r="G16" s="12">
        <v>1872.2</v>
      </c>
      <c r="H16" s="3">
        <f t="shared" si="0"/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5" customHeight="1" x14ac:dyDescent="0.2">
      <c r="A17" s="16"/>
      <c r="B17" s="11" t="s">
        <v>65</v>
      </c>
      <c r="C17" s="8" t="s">
        <v>105</v>
      </c>
      <c r="D17" s="8" t="s">
        <v>119</v>
      </c>
      <c r="E17" s="8" t="s">
        <v>108</v>
      </c>
      <c r="F17" s="8" t="s">
        <v>100</v>
      </c>
      <c r="G17" s="12">
        <v>1950.42</v>
      </c>
      <c r="H17" s="3" t="str">
        <f t="shared" si="0"/>
        <v/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4" customFormat="1" ht="15" customHeight="1" x14ac:dyDescent="0.2">
      <c r="A18" s="16"/>
      <c r="B18" s="11" t="s">
        <v>93</v>
      </c>
      <c r="C18" s="8" t="s">
        <v>105</v>
      </c>
      <c r="D18" s="8" t="s">
        <v>123</v>
      </c>
      <c r="E18" s="8" t="s">
        <v>107</v>
      </c>
      <c r="F18" s="8" t="s">
        <v>99</v>
      </c>
      <c r="G18" s="12">
        <v>1289.54</v>
      </c>
      <c r="H18" s="3">
        <f t="shared" si="0"/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spans="1:73" ht="15" customHeight="1" x14ac:dyDescent="0.2">
      <c r="A19" s="16"/>
      <c r="B19" s="11" t="s">
        <v>66</v>
      </c>
      <c r="C19" s="8" t="s">
        <v>105</v>
      </c>
      <c r="D19" s="8" t="s">
        <v>119</v>
      </c>
      <c r="E19" s="8" t="s">
        <v>109</v>
      </c>
      <c r="F19" s="8" t="s">
        <v>99</v>
      </c>
      <c r="G19" s="12">
        <v>3013.43</v>
      </c>
      <c r="H19" s="3" t="str">
        <f t="shared" si="0"/>
        <v/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</row>
    <row r="20" spans="1:73" ht="15" customHeight="1" x14ac:dyDescent="0.2">
      <c r="A20" s="16"/>
      <c r="B20" s="11" t="s">
        <v>12</v>
      </c>
      <c r="C20" s="8" t="s">
        <v>105</v>
      </c>
      <c r="D20" s="8" t="s">
        <v>108</v>
      </c>
      <c r="E20" s="8" t="s">
        <v>106</v>
      </c>
      <c r="F20" s="8" t="s">
        <v>98</v>
      </c>
      <c r="G20" s="12">
        <v>2150.1799999999998</v>
      </c>
      <c r="H20" s="3" t="str">
        <f t="shared" si="0"/>
        <v/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</row>
    <row r="21" spans="1:73" ht="15" customHeight="1" x14ac:dyDescent="0.2">
      <c r="A21" s="16"/>
      <c r="B21" s="11" t="s">
        <v>12</v>
      </c>
      <c r="C21" s="8" t="s">
        <v>105</v>
      </c>
      <c r="D21" s="8" t="s">
        <v>108</v>
      </c>
      <c r="E21" s="8" t="s">
        <v>107</v>
      </c>
      <c r="F21" s="8" t="s">
        <v>99</v>
      </c>
      <c r="G21" s="12">
        <v>1489.06</v>
      </c>
      <c r="H21" s="3">
        <f t="shared" si="0"/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</row>
    <row r="22" spans="1:73" ht="15" customHeight="1" x14ac:dyDescent="0.2">
      <c r="A22" s="16"/>
      <c r="B22" s="11" t="s">
        <v>87</v>
      </c>
      <c r="C22" s="8" t="s">
        <v>105</v>
      </c>
      <c r="D22" s="8" t="s">
        <v>122</v>
      </c>
      <c r="E22" s="8" t="s">
        <v>107</v>
      </c>
      <c r="F22" s="8" t="s">
        <v>99</v>
      </c>
      <c r="G22" s="12">
        <v>1725.07</v>
      </c>
      <c r="H22" s="3">
        <f t="shared" si="0"/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</row>
    <row r="23" spans="1:73" ht="15" customHeight="1" x14ac:dyDescent="0.2">
      <c r="A23" s="16"/>
      <c r="B23" s="11" t="s">
        <v>16</v>
      </c>
      <c r="C23" s="8" t="s">
        <v>105</v>
      </c>
      <c r="D23" s="8" t="s">
        <v>125</v>
      </c>
      <c r="E23" s="8" t="s">
        <v>106</v>
      </c>
      <c r="F23" s="8" t="s">
        <v>98</v>
      </c>
      <c r="G23" s="12">
        <v>2260.65</v>
      </c>
      <c r="H23" s="3" t="str">
        <f t="shared" si="0"/>
        <v/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73" ht="15" customHeight="1" x14ac:dyDescent="0.2">
      <c r="A24" s="16"/>
      <c r="B24" s="11" t="s">
        <v>16</v>
      </c>
      <c r="C24" s="8" t="s">
        <v>105</v>
      </c>
      <c r="D24" s="8" t="s">
        <v>109</v>
      </c>
      <c r="E24" s="8" t="s">
        <v>106</v>
      </c>
      <c r="F24" s="8" t="s">
        <v>99</v>
      </c>
      <c r="G24" s="12">
        <v>3583.78</v>
      </c>
      <c r="H24" s="3" t="str">
        <f t="shared" si="0"/>
        <v/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</row>
    <row r="25" spans="1:73" s="4" customFormat="1" ht="15" customHeight="1" x14ac:dyDescent="0.2">
      <c r="A25" s="16"/>
      <c r="B25" s="11" t="s">
        <v>25</v>
      </c>
      <c r="C25" s="8" t="s">
        <v>105</v>
      </c>
      <c r="D25" s="8" t="s">
        <v>110</v>
      </c>
      <c r="E25" s="8" t="s">
        <v>106</v>
      </c>
      <c r="F25" s="8" t="s">
        <v>98</v>
      </c>
      <c r="G25" s="12">
        <v>1803.05</v>
      </c>
      <c r="H25" s="3">
        <f t="shared" si="0"/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</row>
    <row r="26" spans="1:73" ht="15" customHeight="1" x14ac:dyDescent="0.2">
      <c r="A26" s="16"/>
      <c r="B26" s="11" t="s">
        <v>25</v>
      </c>
      <c r="C26" s="8" t="s">
        <v>105</v>
      </c>
      <c r="D26" s="8" t="s">
        <v>110</v>
      </c>
      <c r="E26" s="8" t="s">
        <v>107</v>
      </c>
      <c r="F26" s="8" t="s">
        <v>99</v>
      </c>
      <c r="G26" s="12">
        <v>2856.22</v>
      </c>
      <c r="H26" s="3" t="str">
        <f t="shared" si="0"/>
        <v/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</row>
    <row r="27" spans="1:73" ht="15" customHeight="1" x14ac:dyDescent="0.2">
      <c r="A27" s="16"/>
      <c r="B27" s="11" t="s">
        <v>7</v>
      </c>
      <c r="C27" s="8" t="s">
        <v>105</v>
      </c>
      <c r="D27" s="8" t="s">
        <v>107</v>
      </c>
      <c r="E27" s="8" t="s">
        <v>108</v>
      </c>
      <c r="F27" s="8" t="s">
        <v>100</v>
      </c>
      <c r="G27" s="12">
        <v>1915</v>
      </c>
      <c r="H27" s="3">
        <f t="shared" si="0"/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</row>
    <row r="28" spans="1:73" ht="15" customHeight="1" x14ac:dyDescent="0.2">
      <c r="A28" s="16"/>
      <c r="B28" s="11" t="s">
        <v>67</v>
      </c>
      <c r="C28" s="8" t="s">
        <v>105</v>
      </c>
      <c r="D28" s="8" t="s">
        <v>119</v>
      </c>
      <c r="E28" s="8" t="s">
        <v>110</v>
      </c>
      <c r="F28" s="8" t="s">
        <v>99</v>
      </c>
      <c r="G28" s="12">
        <v>2913.99</v>
      </c>
      <c r="H28" s="3" t="str">
        <f t="shared" si="0"/>
        <v/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</row>
    <row r="29" spans="1:73" ht="15" customHeight="1" x14ac:dyDescent="0.2">
      <c r="A29" s="16"/>
      <c r="B29" s="11" t="s">
        <v>29</v>
      </c>
      <c r="C29" s="8" t="s">
        <v>105</v>
      </c>
      <c r="D29" s="8" t="s">
        <v>111</v>
      </c>
      <c r="E29" s="8" t="s">
        <v>106</v>
      </c>
      <c r="F29" s="8" t="s">
        <v>98</v>
      </c>
      <c r="G29" s="12">
        <v>1996.96</v>
      </c>
      <c r="H29" s="3" t="str">
        <f t="shared" si="0"/>
        <v/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</row>
    <row r="30" spans="1:73" ht="15" customHeight="1" x14ac:dyDescent="0.2">
      <c r="A30" s="16"/>
      <c r="B30" s="11" t="s">
        <v>29</v>
      </c>
      <c r="C30" s="8" t="s">
        <v>105</v>
      </c>
      <c r="D30" s="8" t="s">
        <v>111</v>
      </c>
      <c r="E30" s="8" t="s">
        <v>109</v>
      </c>
      <c r="F30" s="8" t="s">
        <v>99</v>
      </c>
      <c r="G30" s="12">
        <v>3189.25</v>
      </c>
      <c r="H30" s="3" t="str">
        <f t="shared" si="0"/>
        <v/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</row>
    <row r="31" spans="1:73" ht="15" customHeight="1" x14ac:dyDescent="0.2">
      <c r="A31" s="16"/>
      <c r="B31" s="11" t="s">
        <v>17</v>
      </c>
      <c r="C31" s="8" t="s">
        <v>105</v>
      </c>
      <c r="D31" s="8" t="s">
        <v>109</v>
      </c>
      <c r="E31" s="8" t="s">
        <v>107</v>
      </c>
      <c r="F31" s="8" t="s">
        <v>99</v>
      </c>
      <c r="G31" s="12">
        <v>1775.14</v>
      </c>
      <c r="H31" s="3">
        <f t="shared" si="0"/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</row>
    <row r="32" spans="1:73" ht="15" customHeight="1" x14ac:dyDescent="0.2">
      <c r="A32" s="16"/>
      <c r="B32" s="11" t="s">
        <v>94</v>
      </c>
      <c r="C32" s="8" t="s">
        <v>105</v>
      </c>
      <c r="D32" s="8" t="s">
        <v>123</v>
      </c>
      <c r="E32" s="8" t="s">
        <v>108</v>
      </c>
      <c r="F32" s="8" t="s">
        <v>100</v>
      </c>
      <c r="G32" s="12">
        <v>1799.76</v>
      </c>
      <c r="H32" s="3">
        <f t="shared" si="0"/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</row>
    <row r="33" spans="1:73" ht="15" customHeight="1" x14ac:dyDescent="0.2">
      <c r="A33" s="16"/>
      <c r="B33" s="11" t="s">
        <v>3</v>
      </c>
      <c r="C33" s="8" t="s">
        <v>105</v>
      </c>
      <c r="D33" s="8" t="s">
        <v>106</v>
      </c>
      <c r="E33" s="8" t="s">
        <v>107</v>
      </c>
      <c r="F33" s="8" t="s">
        <v>98</v>
      </c>
      <c r="G33" s="12">
        <v>1567.55</v>
      </c>
      <c r="H33" s="3">
        <f t="shared" si="0"/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</row>
    <row r="34" spans="1:73" ht="15" customHeight="1" x14ac:dyDescent="0.2">
      <c r="A34" s="16"/>
      <c r="B34" s="11" t="s">
        <v>3</v>
      </c>
      <c r="C34" s="8" t="s">
        <v>105</v>
      </c>
      <c r="D34" s="8" t="s">
        <v>106</v>
      </c>
      <c r="E34" s="8" t="s">
        <v>110</v>
      </c>
      <c r="F34" s="8" t="s">
        <v>99</v>
      </c>
      <c r="G34" s="12">
        <v>1766.02</v>
      </c>
      <c r="H34" s="3">
        <f t="shared" si="0"/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</row>
    <row r="35" spans="1:73" s="4" customFormat="1" ht="15" customHeight="1" x14ac:dyDescent="0.2">
      <c r="A35" s="16"/>
      <c r="B35" s="11" t="s">
        <v>58</v>
      </c>
      <c r="C35" s="8" t="s">
        <v>105</v>
      </c>
      <c r="D35" s="8" t="s">
        <v>117</v>
      </c>
      <c r="E35" s="8" t="s">
        <v>108</v>
      </c>
      <c r="F35" s="8" t="s">
        <v>99</v>
      </c>
      <c r="G35" s="12">
        <v>1338.83</v>
      </c>
      <c r="H35" s="3">
        <f t="shared" si="0"/>
        <v>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</row>
    <row r="36" spans="1:73" ht="15" customHeight="1" x14ac:dyDescent="0.2">
      <c r="A36" s="16"/>
      <c r="B36" s="11" t="s">
        <v>18</v>
      </c>
      <c r="C36" s="8" t="s">
        <v>105</v>
      </c>
      <c r="D36" s="8" t="s">
        <v>109</v>
      </c>
      <c r="E36" s="8" t="s">
        <v>108</v>
      </c>
      <c r="F36" s="8" t="s">
        <v>99</v>
      </c>
      <c r="G36" s="12">
        <v>1678.93</v>
      </c>
      <c r="H36" s="3">
        <f t="shared" si="0"/>
        <v>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</row>
    <row r="37" spans="1:73" ht="15" customHeight="1" x14ac:dyDescent="0.2">
      <c r="A37" s="16"/>
      <c r="B37" s="11" t="s">
        <v>76</v>
      </c>
      <c r="C37" s="8" t="s">
        <v>105</v>
      </c>
      <c r="D37" s="8" t="s">
        <v>120</v>
      </c>
      <c r="E37" s="8" t="s">
        <v>108</v>
      </c>
      <c r="F37" s="8" t="s">
        <v>99</v>
      </c>
      <c r="G37" s="12">
        <v>1301.3399999999999</v>
      </c>
      <c r="H37" s="3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</row>
    <row r="38" spans="1:73" ht="15" customHeight="1" x14ac:dyDescent="0.2">
      <c r="A38" s="16"/>
      <c r="B38" s="11" t="s">
        <v>34</v>
      </c>
      <c r="C38" s="8" t="s">
        <v>105</v>
      </c>
      <c r="D38" s="8" t="s">
        <v>112</v>
      </c>
      <c r="E38" s="8" t="s">
        <v>106</v>
      </c>
      <c r="F38" s="8" t="s">
        <v>98</v>
      </c>
      <c r="G38" s="12">
        <v>2190.73</v>
      </c>
      <c r="H38" s="3" t="str">
        <f t="shared" si="0"/>
        <v/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</row>
    <row r="39" spans="1:73" ht="15" customHeight="1" x14ac:dyDescent="0.2">
      <c r="A39" s="16"/>
      <c r="B39" s="11" t="s">
        <v>34</v>
      </c>
      <c r="C39" s="8" t="s">
        <v>105</v>
      </c>
      <c r="D39" s="8" t="s">
        <v>112</v>
      </c>
      <c r="E39" s="8" t="s">
        <v>108</v>
      </c>
      <c r="F39" s="8" t="s">
        <v>99</v>
      </c>
      <c r="G39" s="12">
        <v>2215.8200000000002</v>
      </c>
      <c r="H39" s="3" t="str">
        <f t="shared" si="0"/>
        <v/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</row>
    <row r="40" spans="1:73" s="4" customFormat="1" ht="15" customHeight="1" x14ac:dyDescent="0.2">
      <c r="A40" s="16"/>
      <c r="B40" s="11" t="s">
        <v>13</v>
      </c>
      <c r="C40" s="8" t="s">
        <v>105</v>
      </c>
      <c r="D40" s="8" t="s">
        <v>108</v>
      </c>
      <c r="E40" s="8" t="s">
        <v>108</v>
      </c>
      <c r="F40" s="8" t="s">
        <v>99</v>
      </c>
      <c r="G40" s="12">
        <v>1439.07</v>
      </c>
      <c r="H40" s="3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5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</row>
    <row r="41" spans="1:73" s="4" customFormat="1" ht="15" customHeight="1" x14ac:dyDescent="0.2">
      <c r="A41" s="16"/>
      <c r="B41" s="11" t="s">
        <v>52</v>
      </c>
      <c r="C41" s="8" t="s">
        <v>105</v>
      </c>
      <c r="D41" s="8" t="s">
        <v>116</v>
      </c>
      <c r="E41" s="8" t="s">
        <v>106</v>
      </c>
      <c r="F41" s="8" t="s">
        <v>99</v>
      </c>
      <c r="G41" s="12">
        <v>1000.48</v>
      </c>
      <c r="H41" s="3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5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</row>
    <row r="42" spans="1:73" ht="15" customHeight="1" x14ac:dyDescent="0.2">
      <c r="A42" s="16"/>
      <c r="B42" s="11" t="s">
        <v>53</v>
      </c>
      <c r="C42" s="8" t="s">
        <v>105</v>
      </c>
      <c r="D42" s="8" t="s">
        <v>116</v>
      </c>
      <c r="E42" s="8" t="s">
        <v>107</v>
      </c>
      <c r="F42" s="8" t="s">
        <v>99</v>
      </c>
      <c r="G42" s="12">
        <v>1280.97</v>
      </c>
      <c r="H42" s="3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5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</row>
    <row r="43" spans="1:73" ht="15" customHeight="1" x14ac:dyDescent="0.2">
      <c r="A43" s="16"/>
      <c r="B43" s="11" t="s">
        <v>88</v>
      </c>
      <c r="C43" s="8" t="s">
        <v>105</v>
      </c>
      <c r="D43" s="8" t="s">
        <v>122</v>
      </c>
      <c r="E43" s="8" t="s">
        <v>108</v>
      </c>
      <c r="F43" s="8" t="s">
        <v>99</v>
      </c>
      <c r="G43" s="12">
        <v>2851.02</v>
      </c>
      <c r="H43" s="3" t="str">
        <f t="shared" si="0"/>
        <v/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5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</row>
    <row r="44" spans="1:73" s="4" customFormat="1" ht="15" customHeight="1" x14ac:dyDescent="0.2">
      <c r="A44" s="16"/>
      <c r="B44" s="11" t="s">
        <v>68</v>
      </c>
      <c r="C44" s="8" t="s">
        <v>105</v>
      </c>
      <c r="D44" s="8" t="s">
        <v>119</v>
      </c>
      <c r="E44" s="8" t="s">
        <v>111</v>
      </c>
      <c r="F44" s="8" t="s">
        <v>100</v>
      </c>
      <c r="G44" s="12">
        <v>1550.15</v>
      </c>
      <c r="H44" s="3">
        <f t="shared" si="0"/>
        <v>1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5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</row>
    <row r="45" spans="1:73" s="4" customFormat="1" ht="15" customHeight="1" x14ac:dyDescent="0.2">
      <c r="A45" s="16"/>
      <c r="B45" s="11" t="s">
        <v>69</v>
      </c>
      <c r="C45" s="8" t="s">
        <v>105</v>
      </c>
      <c r="D45" s="8" t="s">
        <v>119</v>
      </c>
      <c r="E45" s="8" t="s">
        <v>112</v>
      </c>
      <c r="F45" s="8" t="s">
        <v>99</v>
      </c>
      <c r="G45" s="12">
        <v>2951.05</v>
      </c>
      <c r="H45" s="3" t="str">
        <f t="shared" si="0"/>
        <v/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5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</row>
    <row r="46" spans="1:73" ht="15" customHeight="1" x14ac:dyDescent="0.2">
      <c r="A46" s="16"/>
      <c r="B46" s="11" t="s">
        <v>26</v>
      </c>
      <c r="C46" s="8" t="s">
        <v>105</v>
      </c>
      <c r="D46" s="8" t="s">
        <v>110</v>
      </c>
      <c r="E46" s="8" t="s">
        <v>108</v>
      </c>
      <c r="F46" s="8" t="s">
        <v>99</v>
      </c>
      <c r="G46" s="12">
        <v>1254.78</v>
      </c>
      <c r="H46" s="3">
        <f t="shared" si="0"/>
        <v>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5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</row>
    <row r="47" spans="1:73" s="6" customFormat="1" ht="15" customHeight="1" x14ac:dyDescent="0.2">
      <c r="A47" s="16"/>
      <c r="B47" s="11" t="s">
        <v>39</v>
      </c>
      <c r="C47" s="8" t="s">
        <v>105</v>
      </c>
      <c r="D47" s="8" t="s">
        <v>113</v>
      </c>
      <c r="E47" s="8" t="s">
        <v>106</v>
      </c>
      <c r="F47" s="8" t="s">
        <v>98</v>
      </c>
      <c r="G47" s="12">
        <v>1827.02</v>
      </c>
      <c r="H47" s="3">
        <f t="shared" si="0"/>
        <v>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5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</row>
    <row r="48" spans="1:73" ht="15" customHeight="1" x14ac:dyDescent="0.2">
      <c r="A48" s="16"/>
      <c r="B48" s="11" t="s">
        <v>39</v>
      </c>
      <c r="C48" s="8" t="s">
        <v>105</v>
      </c>
      <c r="D48" s="8" t="s">
        <v>113</v>
      </c>
      <c r="E48" s="8" t="s">
        <v>108</v>
      </c>
      <c r="F48" s="8" t="s">
        <v>99</v>
      </c>
      <c r="G48" s="12">
        <v>1659.62</v>
      </c>
      <c r="H48" s="3">
        <f t="shared" si="0"/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7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</row>
    <row r="49" spans="1:73" ht="15" customHeight="1" x14ac:dyDescent="0.2">
      <c r="A49" s="16"/>
      <c r="B49" s="11" t="s">
        <v>36</v>
      </c>
      <c r="C49" s="8" t="s">
        <v>105</v>
      </c>
      <c r="D49" s="8" t="s">
        <v>112</v>
      </c>
      <c r="E49" s="8" t="s">
        <v>109</v>
      </c>
      <c r="F49" s="8" t="s">
        <v>100</v>
      </c>
      <c r="G49" s="12">
        <v>3623.11</v>
      </c>
      <c r="H49" s="3" t="str">
        <f t="shared" si="0"/>
        <v/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7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</row>
    <row r="50" spans="1:73" ht="15" customHeight="1" x14ac:dyDescent="0.2">
      <c r="A50" s="16"/>
      <c r="B50" s="11" t="s">
        <v>45</v>
      </c>
      <c r="C50" s="8" t="s">
        <v>105</v>
      </c>
      <c r="D50" s="8" t="s">
        <v>114</v>
      </c>
      <c r="E50" s="8" t="s">
        <v>107</v>
      </c>
      <c r="F50" s="8" t="s">
        <v>99</v>
      </c>
      <c r="G50" s="12">
        <v>1416.95</v>
      </c>
      <c r="H50" s="3">
        <f t="shared" si="0"/>
        <v>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7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</row>
    <row r="51" spans="1:73" ht="15" customHeight="1" x14ac:dyDescent="0.2">
      <c r="A51" s="16"/>
      <c r="B51" s="11" t="s">
        <v>1</v>
      </c>
      <c r="C51" s="8" t="s">
        <v>105</v>
      </c>
      <c r="D51" s="8" t="s">
        <v>119</v>
      </c>
      <c r="E51" s="8" t="s">
        <v>113</v>
      </c>
      <c r="F51" s="8" t="s">
        <v>99</v>
      </c>
      <c r="G51" s="12">
        <v>1601.34</v>
      </c>
      <c r="H51" s="3">
        <f t="shared" si="0"/>
        <v>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7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</row>
    <row r="52" spans="1:73" ht="15" customHeight="1" x14ac:dyDescent="0.2">
      <c r="A52" s="16"/>
      <c r="B52" s="11" t="s">
        <v>41</v>
      </c>
      <c r="C52" s="8" t="s">
        <v>105</v>
      </c>
      <c r="D52" s="8" t="s">
        <v>113</v>
      </c>
      <c r="E52" s="8" t="s">
        <v>109</v>
      </c>
      <c r="F52" s="8" t="s">
        <v>100</v>
      </c>
      <c r="G52" s="12">
        <v>2388.14</v>
      </c>
      <c r="H52" s="3" t="str">
        <f t="shared" si="0"/>
        <v/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7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</row>
    <row r="53" spans="1:73" ht="15" customHeight="1" x14ac:dyDescent="0.2">
      <c r="A53" s="16"/>
      <c r="B53" s="11" t="s">
        <v>60</v>
      </c>
      <c r="C53" s="8" t="s">
        <v>105</v>
      </c>
      <c r="D53" s="8" t="s">
        <v>118</v>
      </c>
      <c r="E53" s="8" t="s">
        <v>108</v>
      </c>
      <c r="F53" s="8" t="s">
        <v>99</v>
      </c>
      <c r="G53" s="12">
        <v>1328.77</v>
      </c>
      <c r="H53" s="3">
        <f t="shared" si="0"/>
        <v>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7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</row>
    <row r="54" spans="1:73" ht="15" customHeight="1" x14ac:dyDescent="0.2">
      <c r="A54" s="16"/>
      <c r="B54" s="11" t="s">
        <v>54</v>
      </c>
      <c r="C54" s="8" t="s">
        <v>105</v>
      </c>
      <c r="D54" s="8" t="s">
        <v>116</v>
      </c>
      <c r="E54" s="8" t="s">
        <v>108</v>
      </c>
      <c r="F54" s="8" t="s">
        <v>99</v>
      </c>
      <c r="G54" s="12">
        <v>1624.57</v>
      </c>
      <c r="H54" s="3">
        <f t="shared" si="0"/>
        <v>1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7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</row>
    <row r="55" spans="1:73" ht="15" customHeight="1" x14ac:dyDescent="0.2">
      <c r="A55" s="16"/>
      <c r="B55" s="11" t="s">
        <v>30</v>
      </c>
      <c r="C55" s="8" t="s">
        <v>105</v>
      </c>
      <c r="D55" s="8" t="s">
        <v>111</v>
      </c>
      <c r="E55" s="8" t="s">
        <v>110</v>
      </c>
      <c r="F55" s="8" t="s">
        <v>99</v>
      </c>
      <c r="G55" s="12">
        <v>2121.7800000000002</v>
      </c>
      <c r="H55" s="3" t="str">
        <f t="shared" si="0"/>
        <v/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7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s="6" customFormat="1" ht="15" customHeight="1" x14ac:dyDescent="0.2">
      <c r="A56" s="16"/>
      <c r="B56" s="11" t="s">
        <v>59</v>
      </c>
      <c r="C56" s="8" t="s">
        <v>105</v>
      </c>
      <c r="D56" s="8" t="s">
        <v>117</v>
      </c>
      <c r="E56" s="8" t="s">
        <v>109</v>
      </c>
      <c r="F56" s="8" t="s">
        <v>99</v>
      </c>
      <c r="G56" s="12">
        <v>1821.15</v>
      </c>
      <c r="H56" s="3">
        <f t="shared" si="0"/>
        <v>1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7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spans="1:73" ht="15" customHeight="1" x14ac:dyDescent="0.2">
      <c r="A57" s="16"/>
      <c r="B57" s="11" t="s">
        <v>8</v>
      </c>
      <c r="C57" s="8" t="s">
        <v>105</v>
      </c>
      <c r="D57" s="8" t="s">
        <v>107</v>
      </c>
      <c r="E57" s="8" t="s">
        <v>109</v>
      </c>
      <c r="F57" s="8" t="s">
        <v>99</v>
      </c>
      <c r="G57" s="12">
        <v>1647.87</v>
      </c>
      <c r="H57" s="3">
        <f t="shared" si="0"/>
        <v>1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7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</row>
    <row r="58" spans="1:73" s="6" customFormat="1" ht="15" customHeight="1" x14ac:dyDescent="0.2">
      <c r="A58" s="16"/>
      <c r="B58" s="11" t="s">
        <v>14</v>
      </c>
      <c r="C58" s="8" t="s">
        <v>105</v>
      </c>
      <c r="D58" s="8" t="s">
        <v>108</v>
      </c>
      <c r="E58" s="8" t="s">
        <v>109</v>
      </c>
      <c r="F58" s="8" t="s">
        <v>100</v>
      </c>
      <c r="G58" s="12">
        <v>1633.47</v>
      </c>
      <c r="H58" s="3">
        <f t="shared" si="0"/>
        <v>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7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</row>
    <row r="59" spans="1:73" s="4" customFormat="1" ht="15" customHeight="1" x14ac:dyDescent="0.2">
      <c r="A59" s="16"/>
      <c r="B59" s="11" t="s">
        <v>44</v>
      </c>
      <c r="C59" s="8" t="s">
        <v>105</v>
      </c>
      <c r="D59" s="8" t="s">
        <v>114</v>
      </c>
      <c r="E59" s="8" t="s">
        <v>106</v>
      </c>
      <c r="F59" s="8" t="s">
        <v>98</v>
      </c>
      <c r="G59" s="12">
        <v>2256.2199999999998</v>
      </c>
      <c r="H59" s="3" t="str">
        <f t="shared" si="0"/>
        <v/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7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</row>
    <row r="60" spans="1:73" ht="15" customHeight="1" x14ac:dyDescent="0.2">
      <c r="A60" s="16"/>
      <c r="B60" s="11" t="s">
        <v>44</v>
      </c>
      <c r="C60" s="8" t="s">
        <v>105</v>
      </c>
      <c r="D60" s="8" t="s">
        <v>114</v>
      </c>
      <c r="E60" s="8" t="s">
        <v>108</v>
      </c>
      <c r="F60" s="8" t="s">
        <v>99</v>
      </c>
      <c r="G60" s="12">
        <v>1862.39</v>
      </c>
      <c r="H60" s="3">
        <f t="shared" si="0"/>
        <v>1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7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</row>
    <row r="61" spans="1:73" ht="15" customHeight="1" x14ac:dyDescent="0.2">
      <c r="A61" s="16"/>
      <c r="B61" s="11" t="s">
        <v>35</v>
      </c>
      <c r="C61" s="8" t="s">
        <v>105</v>
      </c>
      <c r="D61" s="8" t="s">
        <v>112</v>
      </c>
      <c r="E61" s="8" t="s">
        <v>107</v>
      </c>
      <c r="F61" s="8" t="s">
        <v>98</v>
      </c>
      <c r="G61" s="12">
        <v>2954.51</v>
      </c>
      <c r="H61" s="3" t="str">
        <f t="shared" si="0"/>
        <v/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7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</row>
    <row r="62" spans="1:73" s="4" customFormat="1" ht="15" customHeight="1" x14ac:dyDescent="0.2">
      <c r="A62" s="16"/>
      <c r="B62" s="11" t="s">
        <v>35</v>
      </c>
      <c r="C62" s="8" t="s">
        <v>105</v>
      </c>
      <c r="D62" s="8" t="s">
        <v>112</v>
      </c>
      <c r="E62" s="8" t="s">
        <v>110</v>
      </c>
      <c r="F62" s="8" t="s">
        <v>99</v>
      </c>
      <c r="G62" s="12">
        <v>1802.96</v>
      </c>
      <c r="H62" s="3">
        <f t="shared" si="0"/>
        <v>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7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</row>
    <row r="63" spans="1:73" s="6" customFormat="1" ht="15" customHeight="1" x14ac:dyDescent="0.2">
      <c r="A63" s="16"/>
      <c r="B63" s="11" t="s">
        <v>46</v>
      </c>
      <c r="C63" s="8" t="s">
        <v>105</v>
      </c>
      <c r="D63" s="8" t="s">
        <v>114</v>
      </c>
      <c r="E63" s="8" t="s">
        <v>109</v>
      </c>
      <c r="F63" s="8" t="s">
        <v>99</v>
      </c>
      <c r="G63" s="12">
        <v>1423.51</v>
      </c>
      <c r="H63" s="3">
        <f t="shared" si="0"/>
        <v>1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7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</row>
    <row r="64" spans="1:73" ht="15" customHeight="1" x14ac:dyDescent="0.2">
      <c r="A64" s="16"/>
      <c r="B64" s="11" t="s">
        <v>77</v>
      </c>
      <c r="C64" s="8" t="s">
        <v>105</v>
      </c>
      <c r="D64" s="8" t="s">
        <v>120</v>
      </c>
      <c r="E64" s="8" t="s">
        <v>109</v>
      </c>
      <c r="F64" s="8" t="s">
        <v>99</v>
      </c>
      <c r="G64" s="12">
        <v>1827.78</v>
      </c>
      <c r="H64" s="3">
        <f t="shared" si="0"/>
        <v>1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7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</row>
    <row r="65" spans="1:73" s="4" customFormat="1" ht="15" customHeight="1" x14ac:dyDescent="0.2">
      <c r="A65" s="16"/>
      <c r="B65" s="11" t="s">
        <v>78</v>
      </c>
      <c r="C65" s="8" t="s">
        <v>105</v>
      </c>
      <c r="D65" s="8" t="s">
        <v>120</v>
      </c>
      <c r="E65" s="8" t="s">
        <v>110</v>
      </c>
      <c r="F65" s="8" t="s">
        <v>99</v>
      </c>
      <c r="G65" s="12">
        <v>2110.15</v>
      </c>
      <c r="H65" s="3" t="str">
        <f t="shared" si="0"/>
        <v/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7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</row>
    <row r="66" spans="1:73" s="4" customFormat="1" ht="15" customHeight="1" x14ac:dyDescent="0.2">
      <c r="A66" s="16"/>
      <c r="B66" s="11" t="s">
        <v>19</v>
      </c>
      <c r="C66" s="8" t="s">
        <v>105</v>
      </c>
      <c r="D66" s="8" t="s">
        <v>109</v>
      </c>
      <c r="E66" s="8" t="s">
        <v>109</v>
      </c>
      <c r="F66" s="8" t="s">
        <v>99</v>
      </c>
      <c r="G66" s="12">
        <v>1212.17</v>
      </c>
      <c r="H66" s="3">
        <f t="shared" si="0"/>
        <v>1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7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</row>
    <row r="67" spans="1:73" ht="15" customHeight="1" x14ac:dyDescent="0.2">
      <c r="A67" s="16"/>
      <c r="B67" s="11" t="s">
        <v>49</v>
      </c>
      <c r="C67" s="8" t="s">
        <v>105</v>
      </c>
      <c r="D67" s="8" t="s">
        <v>115</v>
      </c>
      <c r="E67" s="8" t="s">
        <v>107</v>
      </c>
      <c r="F67" s="8" t="s">
        <v>100</v>
      </c>
      <c r="G67" s="12">
        <v>3003.94</v>
      </c>
      <c r="H67" s="3" t="str">
        <f t="shared" si="0"/>
        <v/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7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</row>
    <row r="68" spans="1:73" s="6" customFormat="1" ht="15" customHeight="1" x14ac:dyDescent="0.2">
      <c r="A68" s="16"/>
      <c r="B68" s="11" t="s">
        <v>20</v>
      </c>
      <c r="C68" s="8" t="s">
        <v>105</v>
      </c>
      <c r="D68" s="8" t="s">
        <v>109</v>
      </c>
      <c r="E68" s="8" t="s">
        <v>110</v>
      </c>
      <c r="F68" s="8" t="s">
        <v>99</v>
      </c>
      <c r="G68" s="12">
        <v>2429.37</v>
      </c>
      <c r="H68" s="3" t="str">
        <f t="shared" si="0"/>
        <v/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7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</row>
    <row r="69" spans="1:73" s="4" customFormat="1" ht="15" customHeight="1" x14ac:dyDescent="0.2">
      <c r="A69" s="16"/>
      <c r="B69" s="11" t="s">
        <v>79</v>
      </c>
      <c r="C69" s="8" t="s">
        <v>105</v>
      </c>
      <c r="D69" s="8" t="s">
        <v>120</v>
      </c>
      <c r="E69" s="8" t="s">
        <v>111</v>
      </c>
      <c r="F69" s="8" t="s">
        <v>100</v>
      </c>
      <c r="G69" s="12">
        <v>1738.84</v>
      </c>
      <c r="H69" s="3">
        <f t="shared" ref="H69:H100" si="1">IF(G69&lt;$G$120,1,"")</f>
        <v>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7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</row>
    <row r="70" spans="1:73" s="4" customFormat="1" ht="15" customHeight="1" x14ac:dyDescent="0.2">
      <c r="A70" s="16"/>
      <c r="B70" s="11" t="s">
        <v>31</v>
      </c>
      <c r="C70" s="8" t="s">
        <v>105</v>
      </c>
      <c r="D70" s="8" t="s">
        <v>111</v>
      </c>
      <c r="E70" s="8" t="s">
        <v>111</v>
      </c>
      <c r="F70" s="8" t="s">
        <v>99</v>
      </c>
      <c r="G70" s="12">
        <v>1854.07</v>
      </c>
      <c r="H70" s="3">
        <f t="shared" si="1"/>
        <v>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7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</row>
    <row r="71" spans="1:73" s="4" customFormat="1" ht="15" customHeight="1" x14ac:dyDescent="0.2">
      <c r="A71" s="16"/>
      <c r="B71" s="11" t="s">
        <v>80</v>
      </c>
      <c r="C71" s="8" t="s">
        <v>105</v>
      </c>
      <c r="D71" s="8" t="s">
        <v>120</v>
      </c>
      <c r="E71" s="8" t="s">
        <v>112</v>
      </c>
      <c r="F71" s="8" t="s">
        <v>100</v>
      </c>
      <c r="G71" s="12">
        <v>1880.55</v>
      </c>
      <c r="H71" s="3">
        <f t="shared" si="1"/>
        <v>1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7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</row>
    <row r="72" spans="1:73" ht="15" customHeight="1" x14ac:dyDescent="0.2">
      <c r="A72" s="16"/>
      <c r="B72" s="11" t="s">
        <v>21</v>
      </c>
      <c r="C72" s="8" t="s">
        <v>105</v>
      </c>
      <c r="D72" s="8" t="s">
        <v>109</v>
      </c>
      <c r="E72" s="8" t="s">
        <v>111</v>
      </c>
      <c r="F72" s="8" t="s">
        <v>100</v>
      </c>
      <c r="G72" s="12">
        <v>1682.28</v>
      </c>
      <c r="H72" s="3">
        <f t="shared" si="1"/>
        <v>1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7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3" spans="1:73" ht="15" customHeight="1" x14ac:dyDescent="0.2">
      <c r="A73" s="16"/>
      <c r="B73" s="11" t="s">
        <v>81</v>
      </c>
      <c r="C73" s="8" t="s">
        <v>105</v>
      </c>
      <c r="D73" s="8" t="s">
        <v>120</v>
      </c>
      <c r="E73" s="8" t="s">
        <v>113</v>
      </c>
      <c r="F73" s="8" t="s">
        <v>100</v>
      </c>
      <c r="G73" s="12">
        <v>1976.26</v>
      </c>
      <c r="H73" s="3" t="str">
        <f t="shared" si="1"/>
        <v/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7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</row>
    <row r="74" spans="1:73" ht="15" customHeight="1" x14ac:dyDescent="0.2">
      <c r="A74" s="16"/>
      <c r="B74" s="11" t="s">
        <v>48</v>
      </c>
      <c r="C74" s="8" t="s">
        <v>105</v>
      </c>
      <c r="D74" s="8" t="s">
        <v>115</v>
      </c>
      <c r="E74" s="8" t="s">
        <v>106</v>
      </c>
      <c r="F74" s="8" t="s">
        <v>98</v>
      </c>
      <c r="G74" s="12">
        <v>2430.5</v>
      </c>
      <c r="H74" s="3" t="str">
        <f t="shared" si="1"/>
        <v/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7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</row>
    <row r="75" spans="1:73" s="6" customFormat="1" ht="15" customHeight="1" x14ac:dyDescent="0.2">
      <c r="A75" s="16"/>
      <c r="B75" s="11" t="s">
        <v>48</v>
      </c>
      <c r="C75" s="8" t="s">
        <v>105</v>
      </c>
      <c r="D75" s="8" t="s">
        <v>115</v>
      </c>
      <c r="E75" s="8" t="s">
        <v>108</v>
      </c>
      <c r="F75" s="8" t="s">
        <v>99</v>
      </c>
      <c r="G75" s="12">
        <v>2261.84</v>
      </c>
      <c r="H75" s="3" t="str">
        <f t="shared" si="1"/>
        <v/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7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spans="1:73" ht="15" customHeight="1" x14ac:dyDescent="0.2">
      <c r="A76" s="16"/>
      <c r="B76" s="11" t="s">
        <v>55</v>
      </c>
      <c r="C76" s="8" t="s">
        <v>105</v>
      </c>
      <c r="D76" s="8" t="s">
        <v>116</v>
      </c>
      <c r="E76" s="8" t="s">
        <v>109</v>
      </c>
      <c r="F76" s="8" t="s">
        <v>100</v>
      </c>
      <c r="G76" s="12">
        <v>2017.35</v>
      </c>
      <c r="H76" s="3" t="str">
        <f t="shared" si="1"/>
        <v/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7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spans="1:73" s="4" customFormat="1" ht="15" customHeight="1" x14ac:dyDescent="0.2">
      <c r="A77" s="16"/>
      <c r="B77" s="11" t="s">
        <v>56</v>
      </c>
      <c r="C77" s="8" t="s">
        <v>105</v>
      </c>
      <c r="D77" s="8" t="s">
        <v>117</v>
      </c>
      <c r="E77" s="8" t="s">
        <v>106</v>
      </c>
      <c r="F77" s="8" t="s">
        <v>98</v>
      </c>
      <c r="G77" s="12">
        <v>2233.38</v>
      </c>
      <c r="H77" s="3" t="str">
        <f t="shared" si="1"/>
        <v/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7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</row>
    <row r="78" spans="1:73" s="4" customFormat="1" ht="15" customHeight="1" x14ac:dyDescent="0.2">
      <c r="A78" s="16"/>
      <c r="B78" s="11" t="s">
        <v>56</v>
      </c>
      <c r="C78" s="8" t="s">
        <v>105</v>
      </c>
      <c r="D78" s="8" t="s">
        <v>117</v>
      </c>
      <c r="E78" s="8" t="s">
        <v>110</v>
      </c>
      <c r="F78" s="8" t="s">
        <v>99</v>
      </c>
      <c r="G78" s="12">
        <v>1371.91</v>
      </c>
      <c r="H78" s="3">
        <f t="shared" si="1"/>
        <v>1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7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</row>
    <row r="79" spans="1:73" ht="15" customHeight="1" x14ac:dyDescent="0.2">
      <c r="A79" s="16"/>
      <c r="B79" s="11" t="s">
        <v>61</v>
      </c>
      <c r="C79" s="8" t="s">
        <v>105</v>
      </c>
      <c r="D79" s="8" t="s">
        <v>118</v>
      </c>
      <c r="E79" s="8" t="s">
        <v>109</v>
      </c>
      <c r="F79" s="8" t="s">
        <v>100</v>
      </c>
      <c r="G79" s="12">
        <v>2170.6</v>
      </c>
      <c r="H79" s="3" t="str">
        <f t="shared" si="1"/>
        <v/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7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</row>
    <row r="80" spans="1:73" ht="15" customHeight="1" x14ac:dyDescent="0.2">
      <c r="A80" s="16"/>
      <c r="B80" s="11" t="s">
        <v>128</v>
      </c>
      <c r="C80" s="8" t="s">
        <v>105</v>
      </c>
      <c r="D80" s="8" t="s">
        <v>126</v>
      </c>
      <c r="E80" s="8" t="s">
        <v>106</v>
      </c>
      <c r="F80" s="8" t="s">
        <v>98</v>
      </c>
      <c r="G80" s="12">
        <v>3009.61</v>
      </c>
      <c r="H80" s="3" t="str">
        <f t="shared" si="1"/>
        <v/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7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</row>
    <row r="81" spans="1:73" s="4" customFormat="1" ht="15" customHeight="1" x14ac:dyDescent="0.2">
      <c r="A81" s="16"/>
      <c r="B81" s="11" t="s">
        <v>70</v>
      </c>
      <c r="C81" s="8" t="s">
        <v>105</v>
      </c>
      <c r="D81" s="8" t="s">
        <v>119</v>
      </c>
      <c r="E81" s="8" t="s">
        <v>114</v>
      </c>
      <c r="F81" s="8" t="s">
        <v>100</v>
      </c>
      <c r="G81" s="12">
        <v>2888.65</v>
      </c>
      <c r="H81" s="3" t="str">
        <f t="shared" si="1"/>
        <v/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7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</row>
    <row r="82" spans="1:73" s="4" customFormat="1" ht="15" customHeight="1" x14ac:dyDescent="0.2">
      <c r="A82" s="16"/>
      <c r="B82" s="11" t="s">
        <v>47</v>
      </c>
      <c r="C82" s="8" t="s">
        <v>105</v>
      </c>
      <c r="D82" s="8" t="s">
        <v>114</v>
      </c>
      <c r="E82" s="8" t="s">
        <v>110</v>
      </c>
      <c r="F82" s="8" t="s">
        <v>100</v>
      </c>
      <c r="G82" s="12">
        <v>1556.25</v>
      </c>
      <c r="H82" s="3">
        <f t="shared" si="1"/>
        <v>1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7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</row>
    <row r="83" spans="1:73" ht="15" customHeight="1" x14ac:dyDescent="0.2">
      <c r="A83" s="16"/>
      <c r="B83" s="11" t="s">
        <v>83</v>
      </c>
      <c r="C83" s="8" t="s">
        <v>105</v>
      </c>
      <c r="D83" s="8" t="s">
        <v>121</v>
      </c>
      <c r="E83" s="8" t="s">
        <v>107</v>
      </c>
      <c r="F83" s="8" t="s">
        <v>100</v>
      </c>
      <c r="G83" s="12">
        <v>2657.71</v>
      </c>
      <c r="H83" s="3" t="str">
        <f t="shared" si="1"/>
        <v/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7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</row>
    <row r="84" spans="1:73" s="4" customFormat="1" ht="15" customHeight="1" x14ac:dyDescent="0.2">
      <c r="A84" s="16"/>
      <c r="B84" s="11" t="s">
        <v>74</v>
      </c>
      <c r="C84" s="8" t="s">
        <v>105</v>
      </c>
      <c r="D84" s="8" t="s">
        <v>120</v>
      </c>
      <c r="E84" s="8" t="s">
        <v>106</v>
      </c>
      <c r="F84" s="8" t="s">
        <v>98</v>
      </c>
      <c r="G84" s="12">
        <v>2176.16</v>
      </c>
      <c r="H84" s="3" t="str">
        <f t="shared" si="1"/>
        <v/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7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</row>
    <row r="85" spans="1:73" ht="15" customHeight="1" x14ac:dyDescent="0.2">
      <c r="A85" s="16"/>
      <c r="B85" s="11" t="s">
        <v>74</v>
      </c>
      <c r="C85" s="8" t="s">
        <v>105</v>
      </c>
      <c r="D85" s="8" t="s">
        <v>120</v>
      </c>
      <c r="E85" s="8" t="s">
        <v>114</v>
      </c>
      <c r="F85" s="8" t="s">
        <v>99</v>
      </c>
      <c r="G85" s="12">
        <v>2577.3000000000002</v>
      </c>
      <c r="H85" s="3" t="str">
        <f t="shared" si="1"/>
        <v/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7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</row>
    <row r="86" spans="1:73" ht="15" customHeight="1" x14ac:dyDescent="0.2">
      <c r="A86" s="16"/>
      <c r="B86" s="11" t="s">
        <v>22</v>
      </c>
      <c r="C86" s="8" t="s">
        <v>105</v>
      </c>
      <c r="D86" s="8" t="s">
        <v>109</v>
      </c>
      <c r="E86" s="8" t="s">
        <v>112</v>
      </c>
      <c r="F86" s="8" t="s">
        <v>100</v>
      </c>
      <c r="G86" s="12">
        <v>1823.8</v>
      </c>
      <c r="H86" s="3">
        <f t="shared" si="1"/>
        <v>1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7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</row>
    <row r="87" spans="1:73" s="4" customFormat="1" ht="15" customHeight="1" x14ac:dyDescent="0.2">
      <c r="A87" s="16"/>
      <c r="B87" s="11" t="s">
        <v>89</v>
      </c>
      <c r="C87" s="8" t="s">
        <v>105</v>
      </c>
      <c r="D87" s="8" t="s">
        <v>122</v>
      </c>
      <c r="E87" s="8" t="s">
        <v>109</v>
      </c>
      <c r="F87" s="8" t="s">
        <v>100</v>
      </c>
      <c r="G87" s="12">
        <v>2102.5500000000002</v>
      </c>
      <c r="H87" s="3" t="str">
        <f t="shared" si="1"/>
        <v/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7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</row>
    <row r="88" spans="1:73" ht="15" customHeight="1" x14ac:dyDescent="0.2">
      <c r="A88" s="16"/>
      <c r="B88" s="11" t="s">
        <v>50</v>
      </c>
      <c r="C88" s="8" t="s">
        <v>105</v>
      </c>
      <c r="D88" s="8" t="s">
        <v>115</v>
      </c>
      <c r="E88" s="8" t="s">
        <v>109</v>
      </c>
      <c r="F88" s="8" t="s">
        <v>99</v>
      </c>
      <c r="G88" s="12">
        <v>1731.2</v>
      </c>
      <c r="H88" s="3">
        <f t="shared" si="1"/>
        <v>1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7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</row>
    <row r="89" spans="1:73" ht="15" customHeight="1" x14ac:dyDescent="0.2">
      <c r="A89" s="16"/>
      <c r="B89" s="11" t="s">
        <v>9</v>
      </c>
      <c r="C89" s="8" t="s">
        <v>105</v>
      </c>
      <c r="D89" s="8" t="s">
        <v>107</v>
      </c>
      <c r="E89" s="8" t="s">
        <v>110</v>
      </c>
      <c r="F89" s="8" t="s">
        <v>100</v>
      </c>
      <c r="G89" s="12">
        <v>1563.34</v>
      </c>
      <c r="H89" s="3">
        <f t="shared" si="1"/>
        <v>1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7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</row>
    <row r="90" spans="1:73" s="6" customFormat="1" ht="15" customHeight="1" x14ac:dyDescent="0.2">
      <c r="A90" s="16"/>
      <c r="B90" s="11" t="s">
        <v>84</v>
      </c>
      <c r="C90" s="8" t="s">
        <v>105</v>
      </c>
      <c r="D90" s="8" t="s">
        <v>121</v>
      </c>
      <c r="E90" s="8" t="s">
        <v>108</v>
      </c>
      <c r="F90" s="8" t="s">
        <v>100</v>
      </c>
      <c r="G90" s="12">
        <v>1844.9</v>
      </c>
      <c r="H90" s="3">
        <f t="shared" si="1"/>
        <v>1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7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</row>
    <row r="91" spans="1:73" s="6" customFormat="1" ht="15" customHeight="1" x14ac:dyDescent="0.2">
      <c r="A91" s="16"/>
      <c r="B91" s="11" t="s">
        <v>10</v>
      </c>
      <c r="C91" s="8" t="s">
        <v>105</v>
      </c>
      <c r="D91" s="8" t="s">
        <v>107</v>
      </c>
      <c r="E91" s="8" t="s">
        <v>111</v>
      </c>
      <c r="F91" s="8" t="s">
        <v>99</v>
      </c>
      <c r="G91" s="12">
        <v>3693.29</v>
      </c>
      <c r="H91" s="3" t="str">
        <f t="shared" si="1"/>
        <v/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7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</row>
    <row r="92" spans="1:73" ht="15" customHeight="1" x14ac:dyDescent="0.2">
      <c r="A92" s="16"/>
      <c r="B92" s="11" t="s">
        <v>15</v>
      </c>
      <c r="C92" s="8" t="s">
        <v>105</v>
      </c>
      <c r="D92" s="8" t="s">
        <v>108</v>
      </c>
      <c r="E92" s="8" t="s">
        <v>110</v>
      </c>
      <c r="F92" s="8" t="s">
        <v>99</v>
      </c>
      <c r="G92" s="12">
        <v>1936.06</v>
      </c>
      <c r="H92" s="3">
        <f t="shared" si="1"/>
        <v>1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7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</row>
    <row r="93" spans="1:73" s="6" customFormat="1" ht="15" customHeight="1" x14ac:dyDescent="0.2">
      <c r="A93" s="16"/>
      <c r="B93" s="11" t="s">
        <v>96</v>
      </c>
      <c r="C93" s="8" t="s">
        <v>105</v>
      </c>
      <c r="D93" s="8" t="s">
        <v>124</v>
      </c>
      <c r="E93" s="8" t="s">
        <v>107</v>
      </c>
      <c r="F93" s="8" t="s">
        <v>99</v>
      </c>
      <c r="G93" s="12">
        <v>1669.9</v>
      </c>
      <c r="H93" s="3">
        <f t="shared" si="1"/>
        <v>1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7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</row>
    <row r="94" spans="1:73" s="4" customFormat="1" ht="15" customHeight="1" x14ac:dyDescent="0.2">
      <c r="A94" s="16"/>
      <c r="B94" s="11" t="s">
        <v>27</v>
      </c>
      <c r="C94" s="8" t="s">
        <v>105</v>
      </c>
      <c r="D94" s="8" t="s">
        <v>110</v>
      </c>
      <c r="E94" s="8" t="s">
        <v>109</v>
      </c>
      <c r="F94" s="8" t="s">
        <v>99</v>
      </c>
      <c r="G94" s="12">
        <v>1617.39</v>
      </c>
      <c r="H94" s="3">
        <f t="shared" si="1"/>
        <v>1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7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</row>
    <row r="95" spans="1:73" ht="15" customHeight="1" x14ac:dyDescent="0.2">
      <c r="A95" s="16"/>
      <c r="B95" s="11" t="s">
        <v>71</v>
      </c>
      <c r="C95" s="8" t="s">
        <v>105</v>
      </c>
      <c r="D95" s="8" t="s">
        <v>119</v>
      </c>
      <c r="E95" s="8" t="s">
        <v>115</v>
      </c>
      <c r="F95" s="8" t="s">
        <v>99</v>
      </c>
      <c r="G95" s="12">
        <v>2267.59</v>
      </c>
      <c r="H95" s="3" t="str">
        <f t="shared" si="1"/>
        <v/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7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</row>
    <row r="96" spans="1:73" s="4" customFormat="1" ht="15" customHeight="1" x14ac:dyDescent="0.2">
      <c r="A96" s="16"/>
      <c r="B96" s="11" t="s">
        <v>42</v>
      </c>
      <c r="C96" s="8" t="s">
        <v>105</v>
      </c>
      <c r="D96" s="8" t="s">
        <v>113</v>
      </c>
      <c r="E96" s="8" t="s">
        <v>110</v>
      </c>
      <c r="F96" s="8" t="s">
        <v>100</v>
      </c>
      <c r="G96" s="12">
        <v>1655.29</v>
      </c>
      <c r="H96" s="3">
        <f t="shared" si="1"/>
        <v>1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7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</row>
    <row r="97" spans="1:73" ht="15" customHeight="1" x14ac:dyDescent="0.2">
      <c r="A97" s="16"/>
      <c r="B97" s="11" t="s">
        <v>90</v>
      </c>
      <c r="C97" s="8" t="s">
        <v>105</v>
      </c>
      <c r="D97" s="8" t="s">
        <v>122</v>
      </c>
      <c r="E97" s="8" t="s">
        <v>110</v>
      </c>
      <c r="F97" s="8" t="s">
        <v>99</v>
      </c>
      <c r="G97" s="12">
        <v>1042.21</v>
      </c>
      <c r="H97" s="3">
        <f t="shared" si="1"/>
        <v>1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7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</row>
    <row r="98" spans="1:73" ht="15" customHeight="1" x14ac:dyDescent="0.2">
      <c r="A98" s="16"/>
      <c r="B98" s="11" t="s">
        <v>85</v>
      </c>
      <c r="C98" s="8" t="s">
        <v>105</v>
      </c>
      <c r="D98" s="8" t="s">
        <v>121</v>
      </c>
      <c r="E98" s="8" t="s">
        <v>109</v>
      </c>
      <c r="F98" s="8" t="s">
        <v>100</v>
      </c>
      <c r="G98" s="12">
        <v>2027.51</v>
      </c>
      <c r="H98" s="3" t="str">
        <f t="shared" si="1"/>
        <v/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7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</row>
    <row r="99" spans="1:73" s="6" customFormat="1" ht="15" customHeight="1" x14ac:dyDescent="0.2">
      <c r="A99" s="16"/>
      <c r="B99" s="11" t="s">
        <v>0</v>
      </c>
      <c r="C99" s="8" t="s">
        <v>105</v>
      </c>
      <c r="D99" s="8" t="s">
        <v>108</v>
      </c>
      <c r="E99" s="8" t="s">
        <v>111</v>
      </c>
      <c r="F99" s="8" t="s">
        <v>99</v>
      </c>
      <c r="G99" s="12">
        <v>1513.92</v>
      </c>
      <c r="H99" s="3">
        <f t="shared" si="1"/>
        <v>1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7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</row>
    <row r="100" spans="1:73" s="4" customFormat="1" ht="15" customHeight="1" x14ac:dyDescent="0.2">
      <c r="A100" s="16"/>
      <c r="B100" s="11" t="s">
        <v>23</v>
      </c>
      <c r="C100" s="8" t="s">
        <v>105</v>
      </c>
      <c r="D100" s="8" t="s">
        <v>109</v>
      </c>
      <c r="E100" s="8" t="s">
        <v>113</v>
      </c>
      <c r="F100" s="8" t="s">
        <v>99</v>
      </c>
      <c r="G100" s="12">
        <v>1443.06</v>
      </c>
      <c r="H100" s="3">
        <f t="shared" si="1"/>
        <v>1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7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</row>
    <row r="101" spans="1:73" s="6" customFormat="1" ht="15" customHeight="1" x14ac:dyDescent="0.2">
      <c r="A101" s="16"/>
      <c r="B101" s="11" t="s">
        <v>32</v>
      </c>
      <c r="C101" s="8" t="s">
        <v>105</v>
      </c>
      <c r="D101" s="8" t="s">
        <v>111</v>
      </c>
      <c r="E101" s="8" t="s">
        <v>113</v>
      </c>
      <c r="F101" s="8" t="s">
        <v>100</v>
      </c>
      <c r="G101" s="12">
        <v>1866.44</v>
      </c>
      <c r="H101" s="3">
        <f t="shared" ref="H101:H119" si="2">IF(G101&lt;$G$120,1,"")</f>
        <v>1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7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</row>
    <row r="102" spans="1:73" ht="15" customHeight="1" x14ac:dyDescent="0.2">
      <c r="A102" s="16"/>
      <c r="B102" s="11" t="s">
        <v>5</v>
      </c>
      <c r="C102" s="8" t="s">
        <v>105</v>
      </c>
      <c r="D102" s="8" t="s">
        <v>106</v>
      </c>
      <c r="E102" s="8" t="s">
        <v>111</v>
      </c>
      <c r="F102" s="8" t="s">
        <v>100</v>
      </c>
      <c r="G102" s="12">
        <v>1221.4000000000001</v>
      </c>
      <c r="H102" s="3">
        <f t="shared" si="2"/>
        <v>1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7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</row>
    <row r="103" spans="1:73" ht="15" customHeight="1" x14ac:dyDescent="0.2">
      <c r="A103" s="16"/>
      <c r="B103" s="11" t="s">
        <v>51</v>
      </c>
      <c r="C103" s="8" t="s">
        <v>105</v>
      </c>
      <c r="D103" s="8" t="s">
        <v>115</v>
      </c>
      <c r="E103" s="8" t="s">
        <v>110</v>
      </c>
      <c r="F103" s="8" t="s">
        <v>99</v>
      </c>
      <c r="G103" s="12">
        <v>1726.12</v>
      </c>
      <c r="H103" s="3">
        <f t="shared" si="2"/>
        <v>1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7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</row>
    <row r="104" spans="1:73" ht="15" customHeight="1" x14ac:dyDescent="0.2">
      <c r="A104" s="16"/>
      <c r="B104" s="11" t="s">
        <v>43</v>
      </c>
      <c r="C104" s="8" t="s">
        <v>105</v>
      </c>
      <c r="D104" s="8" t="s">
        <v>113</v>
      </c>
      <c r="E104" s="8" t="s">
        <v>111</v>
      </c>
      <c r="F104" s="8" t="s">
        <v>99</v>
      </c>
      <c r="G104" s="12">
        <v>1551.78</v>
      </c>
      <c r="H104" s="3">
        <f t="shared" si="2"/>
        <v>1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7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</row>
    <row r="105" spans="1:73" s="6" customFormat="1" ht="15" customHeight="1" x14ac:dyDescent="0.2">
      <c r="A105" s="16"/>
      <c r="B105" s="11" t="s">
        <v>28</v>
      </c>
      <c r="C105" s="8" t="s">
        <v>105</v>
      </c>
      <c r="D105" s="8" t="s">
        <v>110</v>
      </c>
      <c r="E105" s="8" t="s">
        <v>110</v>
      </c>
      <c r="F105" s="8" t="s">
        <v>99</v>
      </c>
      <c r="G105" s="12">
        <v>1465.43</v>
      </c>
      <c r="H105" s="3">
        <f t="shared" si="2"/>
        <v>1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7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</row>
    <row r="106" spans="1:73" s="4" customFormat="1" ht="15" customHeight="1" x14ac:dyDescent="0.2">
      <c r="A106" s="16"/>
      <c r="B106" s="11" t="s">
        <v>72</v>
      </c>
      <c r="C106" s="8" t="s">
        <v>105</v>
      </c>
      <c r="D106" s="8" t="s">
        <v>119</v>
      </c>
      <c r="E106" s="8" t="s">
        <v>116</v>
      </c>
      <c r="F106" s="8" t="s">
        <v>99</v>
      </c>
      <c r="G106" s="12">
        <v>3404.14</v>
      </c>
      <c r="H106" s="3" t="str">
        <f t="shared" si="2"/>
        <v/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7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</row>
    <row r="107" spans="1:73" ht="15" customHeight="1" x14ac:dyDescent="0.2">
      <c r="A107" s="16"/>
      <c r="B107" s="11" t="s">
        <v>37</v>
      </c>
      <c r="C107" s="8" t="s">
        <v>105</v>
      </c>
      <c r="D107" s="8" t="s">
        <v>112</v>
      </c>
      <c r="E107" s="8" t="s">
        <v>111</v>
      </c>
      <c r="F107" s="8" t="s">
        <v>100</v>
      </c>
      <c r="G107" s="12">
        <v>1782.6</v>
      </c>
      <c r="H107" s="3">
        <f t="shared" si="2"/>
        <v>1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7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</row>
    <row r="108" spans="1:73" ht="15" customHeight="1" x14ac:dyDescent="0.2">
      <c r="A108" s="16"/>
      <c r="B108" s="11" t="s">
        <v>86</v>
      </c>
      <c r="C108" s="8" t="s">
        <v>105</v>
      </c>
      <c r="D108" s="8" t="s">
        <v>122</v>
      </c>
      <c r="E108" s="8" t="s">
        <v>106</v>
      </c>
      <c r="F108" s="8" t="s">
        <v>98</v>
      </c>
      <c r="G108" s="12">
        <v>1879.18</v>
      </c>
      <c r="H108" s="3">
        <f t="shared" si="2"/>
        <v>1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7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</row>
    <row r="109" spans="1:73" ht="15" customHeight="1" x14ac:dyDescent="0.2">
      <c r="A109" s="16"/>
      <c r="B109" s="11" t="s">
        <v>86</v>
      </c>
      <c r="C109" s="8" t="s">
        <v>105</v>
      </c>
      <c r="D109" s="8" t="s">
        <v>122</v>
      </c>
      <c r="E109" s="8" t="s">
        <v>111</v>
      </c>
      <c r="F109" s="8" t="s">
        <v>99</v>
      </c>
      <c r="G109" s="12">
        <v>1985.24</v>
      </c>
      <c r="H109" s="3" t="str">
        <f t="shared" si="2"/>
        <v/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7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</row>
    <row r="110" spans="1:73" ht="15" customHeight="1" x14ac:dyDescent="0.2">
      <c r="A110" s="16"/>
      <c r="B110" s="11" t="s">
        <v>73</v>
      </c>
      <c r="C110" s="8" t="s">
        <v>105</v>
      </c>
      <c r="D110" s="8" t="s">
        <v>119</v>
      </c>
      <c r="E110" s="8" t="s">
        <v>117</v>
      </c>
      <c r="F110" s="8" t="s">
        <v>99</v>
      </c>
      <c r="G110" s="12">
        <v>1673.24</v>
      </c>
      <c r="H110" s="3">
        <f t="shared" si="2"/>
        <v>1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7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</row>
    <row r="111" spans="1:73" s="4" customFormat="1" ht="15" customHeight="1" x14ac:dyDescent="0.2">
      <c r="A111" s="16"/>
      <c r="B111" s="11" t="s">
        <v>62</v>
      </c>
      <c r="C111" s="8" t="s">
        <v>105</v>
      </c>
      <c r="D111" s="8" t="s">
        <v>118</v>
      </c>
      <c r="E111" s="8" t="s">
        <v>110</v>
      </c>
      <c r="F111" s="8" t="s">
        <v>99</v>
      </c>
      <c r="G111" s="12">
        <v>1280.51</v>
      </c>
      <c r="H111" s="3">
        <f t="shared" si="2"/>
        <v>1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7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</row>
    <row r="112" spans="1:73" ht="15" customHeight="1" x14ac:dyDescent="0.2">
      <c r="A112" s="16"/>
      <c r="B112" s="11" t="s">
        <v>62</v>
      </c>
      <c r="C112" s="8" t="s">
        <v>105</v>
      </c>
      <c r="D112" s="8" t="s">
        <v>122</v>
      </c>
      <c r="E112" s="8" t="s">
        <v>112</v>
      </c>
      <c r="F112" s="8" t="s">
        <v>99</v>
      </c>
      <c r="G112" s="12">
        <v>1927.92</v>
      </c>
      <c r="H112" s="3">
        <f t="shared" si="2"/>
        <v>1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7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</row>
    <row r="113" spans="1:73" ht="15" customHeight="1" x14ac:dyDescent="0.2">
      <c r="A113" s="16"/>
      <c r="B113" s="11" t="s">
        <v>24</v>
      </c>
      <c r="C113" s="8" t="s">
        <v>105</v>
      </c>
      <c r="D113" s="8" t="s">
        <v>109</v>
      </c>
      <c r="E113" s="8" t="s">
        <v>114</v>
      </c>
      <c r="F113" s="8" t="s">
        <v>100</v>
      </c>
      <c r="G113" s="12">
        <v>1794.3</v>
      </c>
      <c r="H113" s="3">
        <f t="shared" si="2"/>
        <v>1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7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</row>
    <row r="114" spans="1:73" ht="15" customHeight="1" x14ac:dyDescent="0.2">
      <c r="A114" s="16"/>
      <c r="B114" s="11" t="s">
        <v>97</v>
      </c>
      <c r="C114" s="8" t="s">
        <v>105</v>
      </c>
      <c r="D114" s="8" t="s">
        <v>124</v>
      </c>
      <c r="E114" s="8" t="s">
        <v>108</v>
      </c>
      <c r="F114" s="8" t="s">
        <v>100</v>
      </c>
      <c r="G114" s="12">
        <v>1929.39</v>
      </c>
      <c r="H114" s="3">
        <f t="shared" si="2"/>
        <v>1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7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</row>
    <row r="115" spans="1:73" ht="15" customHeight="1" x14ac:dyDescent="0.2">
      <c r="A115" s="16"/>
      <c r="B115" s="11" t="s">
        <v>91</v>
      </c>
      <c r="C115" s="8" t="s">
        <v>105</v>
      </c>
      <c r="D115" s="8" t="s">
        <v>122</v>
      </c>
      <c r="E115" s="8" t="s">
        <v>113</v>
      </c>
      <c r="F115" s="8" t="s">
        <v>100</v>
      </c>
      <c r="G115" s="12">
        <v>2394.04</v>
      </c>
      <c r="H115" s="3" t="str">
        <f t="shared" si="2"/>
        <v/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7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</row>
    <row r="116" spans="1:73" s="6" customFormat="1" ht="15" customHeight="1" x14ac:dyDescent="0.2">
      <c r="A116" s="16"/>
      <c r="B116" s="11" t="s">
        <v>63</v>
      </c>
      <c r="C116" s="8" t="s">
        <v>105</v>
      </c>
      <c r="D116" s="8" t="s">
        <v>118</v>
      </c>
      <c r="E116" s="8" t="s">
        <v>111</v>
      </c>
      <c r="F116" s="8" t="s">
        <v>99</v>
      </c>
      <c r="G116" s="12">
        <v>1487.2</v>
      </c>
      <c r="H116" s="3">
        <f t="shared" si="2"/>
        <v>1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7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</row>
    <row r="117" spans="1:73" ht="15" customHeight="1" x14ac:dyDescent="0.2">
      <c r="A117" s="16"/>
      <c r="B117" s="11" t="s">
        <v>11</v>
      </c>
      <c r="C117" s="8" t="s">
        <v>105</v>
      </c>
      <c r="D117" s="8" t="s">
        <v>107</v>
      </c>
      <c r="E117" s="8" t="s">
        <v>112</v>
      </c>
      <c r="F117" s="8" t="s">
        <v>99</v>
      </c>
      <c r="G117" s="12">
        <v>1768.14</v>
      </c>
      <c r="H117" s="3">
        <f t="shared" si="2"/>
        <v>1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7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</row>
    <row r="118" spans="1:73" ht="15" customHeight="1" x14ac:dyDescent="0.2">
      <c r="A118" s="16"/>
      <c r="B118" s="11" t="s">
        <v>33</v>
      </c>
      <c r="C118" s="8" t="s">
        <v>105</v>
      </c>
      <c r="D118" s="8" t="s">
        <v>111</v>
      </c>
      <c r="E118" s="8" t="s">
        <v>115</v>
      </c>
      <c r="F118" s="8" t="s">
        <v>99</v>
      </c>
      <c r="G118" s="12">
        <v>1380.6</v>
      </c>
      <c r="H118" s="3">
        <f t="shared" si="2"/>
        <v>1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7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</row>
    <row r="119" spans="1:73" ht="15" customHeight="1" x14ac:dyDescent="0.2">
      <c r="A119" s="16"/>
      <c r="B119" s="11" t="s">
        <v>38</v>
      </c>
      <c r="C119" s="8" t="s">
        <v>105</v>
      </c>
      <c r="D119" s="8" t="s">
        <v>112</v>
      </c>
      <c r="E119" s="8" t="s">
        <v>112</v>
      </c>
      <c r="F119" s="8" t="s">
        <v>100</v>
      </c>
      <c r="G119" s="12">
        <v>2180.11</v>
      </c>
      <c r="H119" s="3" t="str">
        <f t="shared" si="2"/>
        <v/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7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</row>
    <row r="120" spans="1:73" ht="15" customHeight="1" x14ac:dyDescent="0.2">
      <c r="A120" s="16"/>
      <c r="B120" s="30" t="s">
        <v>104</v>
      </c>
      <c r="C120" s="31"/>
      <c r="D120" s="31"/>
      <c r="E120" s="31"/>
      <c r="F120" s="32"/>
      <c r="G120" s="13">
        <f>AVERAGE(G4:G119)</f>
        <v>1936.3082758620692</v>
      </c>
      <c r="H120" s="23">
        <f>SUM(H4:H119)</f>
        <v>73</v>
      </c>
    </row>
    <row r="121" spans="1:73" ht="15" customHeight="1" x14ac:dyDescent="0.2">
      <c r="A121" s="16"/>
      <c r="B121" s="21"/>
      <c r="C121" s="21"/>
      <c r="D121" s="21"/>
      <c r="E121" s="21"/>
      <c r="F121" s="21"/>
      <c r="G121" s="22"/>
      <c r="H121" s="24"/>
    </row>
    <row r="122" spans="1:73" ht="14.1" customHeight="1" x14ac:dyDescent="0.2">
      <c r="B122" s="25" t="s">
        <v>131</v>
      </c>
    </row>
    <row r="124" spans="1:73" ht="51" x14ac:dyDescent="0.2">
      <c r="B124" s="28" t="s">
        <v>132</v>
      </c>
    </row>
  </sheetData>
  <autoFilter ref="B3:H120"/>
  <sortState ref="B6:L121">
    <sortCondition ref="B6:B121"/>
    <sortCondition ref="F6:F121"/>
  </sortState>
  <mergeCells count="2">
    <mergeCell ref="B1:H1"/>
    <mergeCell ref="B120:F120"/>
  </mergeCells>
  <conditionalFormatting sqref="H4:H119">
    <cfRule type="cellIs" dxfId="0" priority="2" operator="equal">
      <formula>1</formula>
    </cfRule>
  </conditionalFormatting>
  <pageMargins left="0.7" right="0.7" top="0.75" bottom="0.75" header="0.3" footer="0.3"/>
  <pageSetup paperSize="8" scale="61" orientation="portrait" r:id="rId1"/>
  <ignoredErrors>
    <ignoredError sqref="C4:F35 E101 C36:F100 C102:F119 C101:D101 F101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EA4A82F-90A1-43CE-A87D-62DE91590854}">
            <x14:iconSet iconSet="3Symbols2"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H4:H119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Paweł Janukowicz</cp:lastModifiedBy>
  <cp:lastPrinted>2023-09-26T06:00:29Z</cp:lastPrinted>
  <dcterms:created xsi:type="dcterms:W3CDTF">2020-10-19T09:47:06Z</dcterms:created>
  <dcterms:modified xsi:type="dcterms:W3CDTF">2024-06-24T06:59:42Z</dcterms:modified>
</cp:coreProperties>
</file>